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6650" windowHeight="81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3" i="1"/>
  <c r="E32"/>
  <c r="D32" s="1"/>
  <c r="D42"/>
  <c r="E4"/>
  <c r="E31"/>
  <c r="D31" s="1"/>
  <c r="E37"/>
  <c r="D37" s="1"/>
  <c r="E43"/>
  <c r="E42"/>
  <c r="E41"/>
  <c r="D41" s="1"/>
  <c r="D40"/>
  <c r="E39"/>
  <c r="D39" s="1"/>
  <c r="E38"/>
  <c r="D38" s="1"/>
  <c r="E36"/>
  <c r="D36" s="1"/>
  <c r="E35"/>
  <c r="D35" s="1"/>
  <c r="E34"/>
  <c r="D34" s="1"/>
  <c r="E30"/>
  <c r="D30" s="1"/>
  <c r="E29"/>
  <c r="D29" s="1"/>
  <c r="E28"/>
  <c r="D28" s="1"/>
  <c r="E27"/>
  <c r="D27" s="1"/>
  <c r="E26"/>
  <c r="D26" s="1"/>
  <c r="E25"/>
  <c r="D25" s="1"/>
  <c r="E24"/>
  <c r="D24" s="1"/>
  <c r="E19"/>
  <c r="E20"/>
  <c r="D20" s="1"/>
  <c r="D33"/>
  <c r="W14"/>
  <c r="W17"/>
  <c r="W16"/>
  <c r="W13"/>
  <c r="W12"/>
  <c r="W8"/>
  <c r="W7"/>
  <c r="W5"/>
  <c r="W19"/>
  <c r="W18"/>
  <c r="E18"/>
  <c r="D18" s="1"/>
  <c r="D19" l="1"/>
  <c r="E17"/>
  <c r="D17" s="1"/>
  <c r="W15"/>
  <c r="E14"/>
  <c r="D14" s="1"/>
  <c r="W11"/>
  <c r="W10"/>
  <c r="W9"/>
  <c r="W6"/>
  <c r="W4"/>
  <c r="E16" l="1"/>
  <c r="D16" s="1"/>
  <c r="E10"/>
  <c r="D10" s="1"/>
  <c r="E15"/>
  <c r="D15" s="1"/>
  <c r="E11"/>
  <c r="D11" s="1"/>
  <c r="D4"/>
  <c r="E12"/>
  <c r="D12" s="1"/>
  <c r="E6"/>
  <c r="D6" s="1"/>
  <c r="E7"/>
  <c r="D7" s="1"/>
  <c r="E5"/>
  <c r="D5" s="1"/>
  <c r="E9"/>
  <c r="D9" s="1"/>
  <c r="E8"/>
  <c r="D8" s="1"/>
  <c r="E13"/>
  <c r="D13" s="1"/>
</calcChain>
</file>

<file path=xl/sharedStrings.xml><?xml version="1.0" encoding="utf-8"?>
<sst xmlns="http://schemas.openxmlformats.org/spreadsheetml/2006/main" count="59" uniqueCount="59">
  <si>
    <t>საბ. შეფ.</t>
  </si>
  <si>
    <t>ფინ გამ</t>
  </si>
  <si>
    <t>შუა გამ</t>
  </si>
  <si>
    <t>პრზნტ</t>
  </si>
  <si>
    <t>დასწრ</t>
  </si>
  <si>
    <t>ქვზ 1</t>
  </si>
  <si>
    <t>ქვზ 2</t>
  </si>
  <si>
    <t>ქვზ 3</t>
  </si>
  <si>
    <t>ქვზ 4</t>
  </si>
  <si>
    <t>ქვზ 5</t>
  </si>
  <si>
    <t>ქვზ 6</t>
  </si>
  <si>
    <t>მაქსიმალური ქულა</t>
  </si>
  <si>
    <t>საკითხების რაოდენობა</t>
  </si>
  <si>
    <t>ქვიზი 7</t>
  </si>
  <si>
    <t>ქვიზი 8</t>
  </si>
  <si>
    <t>ქვიზი 9</t>
  </si>
  <si>
    <t>ქვიზი 10</t>
  </si>
  <si>
    <t>ქვიზი 11</t>
  </si>
  <si>
    <t>ქვიზი 12</t>
  </si>
  <si>
    <t>ბეჟიკოშვილი ეთერ</t>
  </si>
  <si>
    <t>ვოსკანიანი ტიგრან</t>
  </si>
  <si>
    <t>მურადიანი მარტიროს</t>
  </si>
  <si>
    <t>პაპაშვილო სოფიო</t>
  </si>
  <si>
    <t>ჟამერაშვილი გიორგი</t>
  </si>
  <si>
    <t>სამსონიძე შოთა</t>
  </si>
  <si>
    <t>საყვარელიძე გიორგი</t>
  </si>
  <si>
    <t>სოლოღაშვილი გიორგი</t>
  </si>
  <si>
    <t>სურგულაძე გოგა</t>
  </si>
  <si>
    <t>ტეტოშვილი გიორგი</t>
  </si>
  <si>
    <t>ტოკლიკიშვილი ბექა</t>
  </si>
  <si>
    <t>ქებურია ნინო</t>
  </si>
  <si>
    <t>ჩაკვეტაძე გიორგი</t>
  </si>
  <si>
    <t>ხარაული ლევანი</t>
  </si>
  <si>
    <t>ჯაკონია დავით</t>
  </si>
  <si>
    <t>ბერიძე თამთა</t>
  </si>
  <si>
    <t>ილურიძე ნინო</t>
  </si>
  <si>
    <t>კეღოშვილი ნინო</t>
  </si>
  <si>
    <t>ჩიქვილაძე ზურა</t>
  </si>
  <si>
    <t>თევზაძე შამშე</t>
  </si>
  <si>
    <t>აროშიძე შაკო</t>
  </si>
  <si>
    <t>ბეჭვაია ქრისტინა</t>
  </si>
  <si>
    <t>გოგალაძე ლევანი</t>
  </si>
  <si>
    <t>იმედაიშვილი თამთა</t>
  </si>
  <si>
    <t>მოდებაძე ილო</t>
  </si>
  <si>
    <t>ქვიზი CSS</t>
  </si>
  <si>
    <t>ბედიანიძე სერგო</t>
  </si>
  <si>
    <t>მაქაძე ალიკა</t>
  </si>
  <si>
    <t>მელაძე თორნიკე</t>
  </si>
  <si>
    <t>ლებანიძე არჩილ</t>
  </si>
  <si>
    <t>მათემატიკისა და კომპიუტერულ მეცნიერებათა ფაკულტეტი, IV, PHP</t>
  </si>
  <si>
    <t>გოროზია ზაზა</t>
  </si>
  <si>
    <t>კიკალიშვილი გიორგი</t>
  </si>
  <si>
    <t>მეგრელი შოთა</t>
  </si>
  <si>
    <t>ზურებიანი გიორგი</t>
  </si>
  <si>
    <t>კერესელიძე გიორგი</t>
  </si>
  <si>
    <t>ნატრაძე სიმონ</t>
  </si>
  <si>
    <t>ცნობილაძე გიორგი</t>
  </si>
  <si>
    <t>კითხვა-ტესტი</t>
  </si>
  <si>
    <t>სართანია რომეო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</si>
</sst>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2"/>
      <color theme="1"/>
      <name val="Sylfaen"/>
      <family val="1"/>
      <charset val="204"/>
    </font>
    <font>
      <b/>
      <sz val="12"/>
      <color rgb="FFFF0000"/>
      <name val="Sylfae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0" borderId="0" xfId="0" applyFont="1"/>
    <xf numFmtId="0" fontId="0" fillId="6" borderId="0" xfId="0" applyFill="1"/>
    <xf numFmtId="0" fontId="1" fillId="6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0" fillId="7" borderId="0" xfId="0" applyFill="1"/>
    <xf numFmtId="0" fontId="0" fillId="4" borderId="0" xfId="0" applyFill="1"/>
    <xf numFmtId="0" fontId="0" fillId="5" borderId="0" xfId="0" applyFill="1"/>
    <xf numFmtId="0" fontId="1" fillId="2" borderId="0" xfId="0" applyFont="1" applyFill="1"/>
    <xf numFmtId="0" fontId="1" fillId="7" borderId="0" xfId="0" applyFont="1" applyFill="1"/>
    <xf numFmtId="0" fontId="2" fillId="0" borderId="0" xfId="0" applyFont="1"/>
    <xf numFmtId="0" fontId="3" fillId="0" borderId="0" xfId="0" applyFont="1"/>
    <xf numFmtId="0" fontId="4" fillId="7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1" fillId="8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5"/>
  <sheetViews>
    <sheetView tabSelected="1" zoomScale="80" zoomScaleNormal="80" workbookViewId="0">
      <selection activeCell="A44" sqref="A44"/>
    </sheetView>
  </sheetViews>
  <sheetFormatPr defaultRowHeight="15"/>
  <cols>
    <col min="3" max="3" width="9.85546875" customWidth="1"/>
  </cols>
  <sheetData>
    <row r="1" spans="1:24">
      <c r="A1" t="s">
        <v>49</v>
      </c>
    </row>
    <row r="2" spans="1:24">
      <c r="E2" t="s">
        <v>0</v>
      </c>
      <c r="F2" t="s">
        <v>1</v>
      </c>
      <c r="G2" t="s">
        <v>2</v>
      </c>
      <c r="H2" t="s">
        <v>3</v>
      </c>
      <c r="I2" t="s">
        <v>4</v>
      </c>
      <c r="J2" t="s">
        <v>57</v>
      </c>
      <c r="K2" t="s">
        <v>5</v>
      </c>
      <c r="L2" t="s">
        <v>6</v>
      </c>
      <c r="M2" t="s">
        <v>7</v>
      </c>
      <c r="N2" t="s">
        <v>8</v>
      </c>
      <c r="O2" t="s">
        <v>9</v>
      </c>
      <c r="P2" t="s">
        <v>10</v>
      </c>
      <c r="Q2" t="s">
        <v>13</v>
      </c>
      <c r="R2" t="s">
        <v>14</v>
      </c>
      <c r="S2" t="s">
        <v>15</v>
      </c>
      <c r="T2" t="s">
        <v>16</v>
      </c>
      <c r="U2" t="s">
        <v>17</v>
      </c>
      <c r="V2" t="s">
        <v>18</v>
      </c>
      <c r="X2" t="s">
        <v>44</v>
      </c>
    </row>
    <row r="4" spans="1:24" s="1" customFormat="1" ht="18">
      <c r="A4" s="1">
        <v>1</v>
      </c>
      <c r="B4" s="1" t="s">
        <v>19</v>
      </c>
      <c r="D4" s="17" t="str">
        <f t="shared" ref="D4:D15" si="0">IF(E4&lt;=40,"F",IF(AND(E4&lt;=50),"FX",IF(AND(E4&lt;=60),"E",IF(AND(E4&lt;=70),"D",IF(AND(E4&lt;=80),"C",IF(AND(E4&lt;=90),"B","A"))))))</f>
        <v>E</v>
      </c>
      <c r="E4" s="5">
        <f>SUM(F4:J4)</f>
        <v>57</v>
      </c>
      <c r="F4" s="10">
        <v>23</v>
      </c>
      <c r="G4" s="1">
        <v>24</v>
      </c>
      <c r="H4" s="1">
        <v>4</v>
      </c>
      <c r="I4" s="1">
        <v>2</v>
      </c>
      <c r="J4" s="7">
        <v>4</v>
      </c>
      <c r="W4" s="1">
        <f t="shared" ref="W4:W11" si="1">SUM(K4:V4)</f>
        <v>0</v>
      </c>
    </row>
    <row r="5" spans="1:24" ht="18">
      <c r="A5">
        <v>2</v>
      </c>
      <c r="B5" t="s">
        <v>20</v>
      </c>
      <c r="D5" s="16" t="str">
        <f t="shared" si="0"/>
        <v>B</v>
      </c>
      <c r="E5" s="6">
        <f t="shared" ref="E5:E17" si="2">SUM(F5:J5)</f>
        <v>87</v>
      </c>
      <c r="F5" s="9">
        <v>32</v>
      </c>
      <c r="G5">
        <v>25</v>
      </c>
      <c r="H5">
        <v>13</v>
      </c>
      <c r="I5">
        <v>5</v>
      </c>
      <c r="J5" s="6">
        <v>12</v>
      </c>
      <c r="W5">
        <f>SUM(K5:V5)+X5</f>
        <v>0</v>
      </c>
    </row>
    <row r="6" spans="1:24" s="1" customFormat="1" ht="18">
      <c r="A6" s="1">
        <v>3</v>
      </c>
      <c r="B6" s="1" t="s">
        <v>21</v>
      </c>
      <c r="D6" s="18" t="str">
        <f t="shared" si="0"/>
        <v>F</v>
      </c>
      <c r="E6" s="5">
        <f t="shared" si="2"/>
        <v>0</v>
      </c>
      <c r="H6" s="4"/>
      <c r="J6" s="7"/>
      <c r="W6" s="1">
        <f t="shared" si="1"/>
        <v>0</v>
      </c>
    </row>
    <row r="7" spans="1:24" ht="18">
      <c r="A7">
        <v>4</v>
      </c>
      <c r="B7" t="s">
        <v>22</v>
      </c>
      <c r="D7" s="16" t="str">
        <f t="shared" si="0"/>
        <v>C</v>
      </c>
      <c r="E7" s="6">
        <f t="shared" si="2"/>
        <v>80</v>
      </c>
      <c r="F7" s="9">
        <v>25</v>
      </c>
      <c r="G7">
        <v>25</v>
      </c>
      <c r="H7" s="2">
        <v>13</v>
      </c>
      <c r="I7">
        <v>5</v>
      </c>
      <c r="J7" s="6">
        <v>12</v>
      </c>
      <c r="W7">
        <f>SUM(K7:V7)+X7</f>
        <v>0</v>
      </c>
    </row>
    <row r="8" spans="1:24" s="1" customFormat="1" ht="18">
      <c r="A8" s="1">
        <v>5</v>
      </c>
      <c r="B8" s="1" t="s">
        <v>23</v>
      </c>
      <c r="D8" s="18" t="str">
        <f t="shared" si="0"/>
        <v>F</v>
      </c>
      <c r="E8" s="5">
        <f t="shared" si="2"/>
        <v>0</v>
      </c>
      <c r="F8" s="10"/>
      <c r="H8" s="4"/>
      <c r="J8" s="7"/>
      <c r="W8" s="1">
        <f>SUM(K8:V8)+X8</f>
        <v>0</v>
      </c>
    </row>
    <row r="9" spans="1:24" ht="18">
      <c r="A9">
        <v>6</v>
      </c>
      <c r="B9" t="s">
        <v>24</v>
      </c>
      <c r="D9" s="16" t="str">
        <f t="shared" si="0"/>
        <v>D</v>
      </c>
      <c r="E9" s="6">
        <f t="shared" si="2"/>
        <v>65</v>
      </c>
      <c r="F9">
        <v>30</v>
      </c>
      <c r="G9" s="2">
        <v>25</v>
      </c>
      <c r="H9">
        <v>4</v>
      </c>
      <c r="I9">
        <v>2</v>
      </c>
      <c r="J9" s="6">
        <v>4</v>
      </c>
      <c r="W9">
        <f t="shared" si="1"/>
        <v>0</v>
      </c>
    </row>
    <row r="10" spans="1:24" s="1" customFormat="1" ht="18">
      <c r="A10" s="1">
        <v>7</v>
      </c>
      <c r="B10" s="1" t="s">
        <v>25</v>
      </c>
      <c r="D10" s="17" t="str">
        <f t="shared" si="0"/>
        <v>F</v>
      </c>
      <c r="E10" s="5">
        <f t="shared" si="2"/>
        <v>0</v>
      </c>
      <c r="G10" s="11"/>
      <c r="H10" s="4"/>
      <c r="J10" s="7"/>
      <c r="W10" s="1">
        <f t="shared" si="1"/>
        <v>0</v>
      </c>
    </row>
    <row r="11" spans="1:24" ht="18">
      <c r="A11">
        <v>8</v>
      </c>
      <c r="B11" t="s">
        <v>26</v>
      </c>
      <c r="D11" s="16" t="str">
        <f t="shared" si="0"/>
        <v>F</v>
      </c>
      <c r="E11" s="6">
        <f t="shared" si="2"/>
        <v>34</v>
      </c>
      <c r="G11">
        <v>24</v>
      </c>
      <c r="H11" s="4">
        <v>4</v>
      </c>
      <c r="I11">
        <v>2</v>
      </c>
      <c r="J11" s="6">
        <v>4</v>
      </c>
      <c r="W11">
        <f t="shared" si="1"/>
        <v>0</v>
      </c>
    </row>
    <row r="12" spans="1:24" s="1" customFormat="1" ht="18">
      <c r="A12" s="1">
        <v>9</v>
      </c>
      <c r="B12" s="1" t="s">
        <v>27</v>
      </c>
      <c r="D12" s="17" t="str">
        <f t="shared" si="0"/>
        <v>B</v>
      </c>
      <c r="E12" s="5">
        <f t="shared" si="2"/>
        <v>90</v>
      </c>
      <c r="F12" s="1">
        <v>31</v>
      </c>
      <c r="G12" s="11">
        <v>29</v>
      </c>
      <c r="H12" s="4">
        <v>13</v>
      </c>
      <c r="I12" s="1">
        <v>5</v>
      </c>
      <c r="J12" s="7">
        <v>12</v>
      </c>
      <c r="W12" s="1">
        <f>SUM(K12:V12)+X12</f>
        <v>0</v>
      </c>
    </row>
    <row r="13" spans="1:24" ht="18">
      <c r="A13">
        <v>10</v>
      </c>
      <c r="B13" t="s">
        <v>28</v>
      </c>
      <c r="D13" s="19" t="str">
        <f t="shared" si="0"/>
        <v>C</v>
      </c>
      <c r="E13" s="6">
        <f t="shared" si="2"/>
        <v>74</v>
      </c>
      <c r="F13">
        <v>35</v>
      </c>
      <c r="G13" s="2">
        <v>29</v>
      </c>
      <c r="H13">
        <v>4</v>
      </c>
      <c r="I13">
        <v>2</v>
      </c>
      <c r="J13" s="6">
        <v>4</v>
      </c>
      <c r="W13">
        <f>SUM(K13:V13)+X13</f>
        <v>0</v>
      </c>
    </row>
    <row r="14" spans="1:24" s="1" customFormat="1" ht="18">
      <c r="A14" s="1">
        <v>11</v>
      </c>
      <c r="B14" s="1" t="s">
        <v>29</v>
      </c>
      <c r="D14" s="18" t="str">
        <f t="shared" si="0"/>
        <v>A</v>
      </c>
      <c r="E14" s="5">
        <f t="shared" si="2"/>
        <v>91</v>
      </c>
      <c r="F14" s="10">
        <v>34</v>
      </c>
      <c r="G14" s="1">
        <v>27</v>
      </c>
      <c r="H14" s="4">
        <v>13</v>
      </c>
      <c r="I14" s="1">
        <v>5</v>
      </c>
      <c r="J14" s="7">
        <v>12</v>
      </c>
      <c r="W14" s="1">
        <f>SUM(K14:V14)+X14</f>
        <v>0</v>
      </c>
    </row>
    <row r="15" spans="1:24" ht="18">
      <c r="A15">
        <v>12</v>
      </c>
      <c r="B15" t="s">
        <v>30</v>
      </c>
      <c r="D15" s="16" t="str">
        <f t="shared" si="0"/>
        <v>D</v>
      </c>
      <c r="E15" s="6">
        <f t="shared" si="2"/>
        <v>61</v>
      </c>
      <c r="F15" s="9">
        <v>26</v>
      </c>
      <c r="G15" s="2">
        <v>25</v>
      </c>
      <c r="H15" s="2">
        <v>4</v>
      </c>
      <c r="I15">
        <v>2</v>
      </c>
      <c r="J15" s="6">
        <v>4</v>
      </c>
      <c r="W15">
        <f>SUM(K15:V15)</f>
        <v>0</v>
      </c>
    </row>
    <row r="16" spans="1:24" s="1" customFormat="1" ht="18">
      <c r="A16" s="1">
        <v>13</v>
      </c>
      <c r="B16" s="1" t="s">
        <v>31</v>
      </c>
      <c r="D16" s="17" t="str">
        <f>IF(E16&lt;=40,"F",IF(AND(E16=50),"FX",IF(AND(E16&lt;=60),"E",IF(AND(E16&lt;=70),"D",IF(AND(E16&lt;=80),"C",IF(AND(E16&lt;=90),"B","A"))))))</f>
        <v>C</v>
      </c>
      <c r="E16" s="5">
        <f t="shared" si="2"/>
        <v>77</v>
      </c>
      <c r="F16" s="10">
        <v>35</v>
      </c>
      <c r="G16" s="1">
        <v>26</v>
      </c>
      <c r="H16" s="3">
        <v>8</v>
      </c>
      <c r="I16" s="1">
        <v>4</v>
      </c>
      <c r="J16" s="7">
        <v>4</v>
      </c>
      <c r="W16" s="1">
        <f>SUM(K16:V16)+X16</f>
        <v>0</v>
      </c>
    </row>
    <row r="17" spans="1:23" ht="18">
      <c r="A17">
        <v>14</v>
      </c>
      <c r="B17" t="s">
        <v>32</v>
      </c>
      <c r="D17" s="16" t="str">
        <f>IF(E17&lt;=40,"F",IF(AND(E17=50),"FX",IF(AND(E17&lt;=60),"E",IF(AND(E17&lt;=70),"D",IF(AND(E17&lt;=80),"C",IF(AND(E17&lt;=90),"B","A"))))))</f>
        <v>B</v>
      </c>
      <c r="E17" s="6">
        <f t="shared" si="2"/>
        <v>84</v>
      </c>
      <c r="F17" s="9">
        <v>30</v>
      </c>
      <c r="G17">
        <v>25</v>
      </c>
      <c r="H17">
        <v>12</v>
      </c>
      <c r="I17">
        <v>5</v>
      </c>
      <c r="J17" s="6">
        <v>12</v>
      </c>
      <c r="W17">
        <f>SUM(K17:V17)+X17</f>
        <v>0</v>
      </c>
    </row>
    <row r="18" spans="1:23" ht="18">
      <c r="A18" s="1">
        <v>15</v>
      </c>
      <c r="B18" s="1" t="s">
        <v>33</v>
      </c>
      <c r="D18" s="16" t="str">
        <f>IF(E18&lt;=40,"F",IF(AND(E18&lt;=50.49),"FX",IF(AND(E18&lt;=60),"E",IF(AND(E18&lt;=70),"D",IF(AND(E18&lt;=80),"C",IF(AND(E18&lt;=90),"B","A"))))))</f>
        <v>F</v>
      </c>
      <c r="E18" s="5">
        <f>SUM(F18:J18)</f>
        <v>0</v>
      </c>
      <c r="F18" s="8"/>
      <c r="G18" s="8"/>
      <c r="H18" s="8"/>
      <c r="I18" s="8"/>
      <c r="J18" s="10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">
        <f>SUM(K18:V18)</f>
        <v>0</v>
      </c>
    </row>
    <row r="19" spans="1:23" ht="18">
      <c r="A19">
        <v>16</v>
      </c>
      <c r="B19" t="s">
        <v>34</v>
      </c>
      <c r="D19" s="16" t="str">
        <f>IF(E19&lt;=40,"F",IF(AND(E19&lt;=50),"FX",IF(AND(E19&lt;=60),"E",IF(AND(E19&lt;=70),"D",IF(AND(E19&lt;=80),"C",IF(AND(E19&lt;=90),"B","A"))))))</f>
        <v>B</v>
      </c>
      <c r="E19" s="6">
        <f>SUM(F19:J19)</f>
        <v>81</v>
      </c>
      <c r="F19" s="9">
        <v>24</v>
      </c>
      <c r="G19">
        <v>27</v>
      </c>
      <c r="H19">
        <v>13</v>
      </c>
      <c r="I19">
        <v>5</v>
      </c>
      <c r="J19" s="9">
        <v>12</v>
      </c>
      <c r="W19">
        <f>SUM(K19:V19)</f>
        <v>0</v>
      </c>
    </row>
    <row r="20" spans="1:23" ht="18">
      <c r="A20" s="1">
        <v>17</v>
      </c>
      <c r="B20" s="1" t="s">
        <v>35</v>
      </c>
      <c r="D20" s="16" t="str">
        <f>IF(E20&lt;=40,"F",IF(AND(E20&lt;=50),"FX",IF(AND(E20&lt;=60),"E",IF(AND(E20&lt;=70),"D",IF(AND(E20&lt;=80),"C",IF(AND(E20&lt;=90),"B","A"))))))</f>
        <v>B</v>
      </c>
      <c r="E20" s="5">
        <f>SUM(F20:J20)</f>
        <v>87</v>
      </c>
      <c r="F20" s="10">
        <v>28</v>
      </c>
      <c r="G20" s="1">
        <v>29</v>
      </c>
      <c r="H20" s="1">
        <v>13</v>
      </c>
      <c r="I20" s="1">
        <v>5</v>
      </c>
      <c r="J20" s="10">
        <v>12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3">
      <c r="B21" s="13" t="s">
        <v>11</v>
      </c>
      <c r="C21" s="13"/>
      <c r="D21" s="13"/>
      <c r="E21" s="14">
        <v>100</v>
      </c>
      <c r="F21" s="14">
        <v>40</v>
      </c>
      <c r="G21" s="14">
        <v>30</v>
      </c>
      <c r="H21" s="14">
        <v>13</v>
      </c>
      <c r="I21" s="14">
        <v>5</v>
      </c>
      <c r="J21" s="14">
        <v>12</v>
      </c>
      <c r="K21" s="14"/>
      <c r="L21" s="14"/>
    </row>
    <row r="22" spans="1:23">
      <c r="B22" t="s">
        <v>12</v>
      </c>
    </row>
    <row r="23" spans="1:23">
      <c r="E23" s="2"/>
    </row>
    <row r="24" spans="1:23" ht="18">
      <c r="A24">
        <v>18</v>
      </c>
      <c r="B24" t="s">
        <v>36</v>
      </c>
      <c r="D24" s="15" t="str">
        <f t="shared" ref="D24:D34" si="3">IF(E24&lt;=40,"F",IF(AND(E24&lt;=50),"FX",IF(AND(E24&lt;=60),"E",IF(AND(E24&lt;=70),"D",IF(AND(E24&lt;=80),"C",IF(AND(E24&lt;=90),"B","A"))))))</f>
        <v>A</v>
      </c>
      <c r="E24" s="6">
        <f t="shared" ref="E24:E30" si="4">SUM(F24:J24)</f>
        <v>92</v>
      </c>
      <c r="F24" s="9">
        <v>34</v>
      </c>
      <c r="G24" s="8">
        <v>28</v>
      </c>
      <c r="H24" s="8">
        <v>13</v>
      </c>
      <c r="I24" s="8">
        <v>5</v>
      </c>
      <c r="J24" s="8">
        <v>12</v>
      </c>
      <c r="K24" s="8"/>
      <c r="L24" s="8"/>
      <c r="M24" s="8"/>
      <c r="N24" s="8"/>
      <c r="O24" s="8"/>
      <c r="P24" s="8"/>
      <c r="Q24" s="8"/>
      <c r="R24" s="8"/>
      <c r="S24" s="8"/>
    </row>
    <row r="25" spans="1:23" ht="18">
      <c r="A25">
        <v>19</v>
      </c>
      <c r="B25" t="s">
        <v>37</v>
      </c>
      <c r="D25" s="16" t="str">
        <f t="shared" si="3"/>
        <v>E</v>
      </c>
      <c r="E25" s="20">
        <f t="shared" si="4"/>
        <v>58</v>
      </c>
      <c r="F25" s="10">
        <v>23</v>
      </c>
      <c r="G25">
        <v>22</v>
      </c>
      <c r="H25">
        <v>4</v>
      </c>
      <c r="I25">
        <v>5</v>
      </c>
      <c r="J25">
        <v>4</v>
      </c>
    </row>
    <row r="26" spans="1:23" ht="18">
      <c r="A26">
        <v>20</v>
      </c>
      <c r="B26" t="s">
        <v>38</v>
      </c>
      <c r="D26" s="15" t="str">
        <f t="shared" si="3"/>
        <v>E</v>
      </c>
      <c r="E26" s="6">
        <f t="shared" si="4"/>
        <v>53</v>
      </c>
      <c r="F26" s="9">
        <v>18</v>
      </c>
      <c r="G26" s="8">
        <v>24</v>
      </c>
      <c r="H26" s="8">
        <v>4</v>
      </c>
      <c r="I26" s="8">
        <v>3</v>
      </c>
      <c r="J26" s="8">
        <v>4</v>
      </c>
      <c r="K26" s="8"/>
      <c r="L26" s="8"/>
      <c r="M26" s="8"/>
      <c r="N26" s="8"/>
      <c r="O26" s="8"/>
      <c r="P26" s="8"/>
      <c r="Q26" s="8"/>
      <c r="R26" s="8"/>
      <c r="S26" s="8"/>
    </row>
    <row r="27" spans="1:23" ht="18">
      <c r="A27">
        <v>21</v>
      </c>
      <c r="B27" t="s">
        <v>39</v>
      </c>
      <c r="D27" s="16" t="str">
        <f t="shared" si="3"/>
        <v>D</v>
      </c>
      <c r="E27" s="20">
        <f t="shared" si="4"/>
        <v>62</v>
      </c>
      <c r="F27" s="10">
        <v>28</v>
      </c>
      <c r="G27">
        <v>22</v>
      </c>
      <c r="H27">
        <v>4</v>
      </c>
      <c r="I27">
        <v>4</v>
      </c>
      <c r="J27">
        <v>4</v>
      </c>
    </row>
    <row r="28" spans="1:23" ht="18">
      <c r="A28">
        <v>22</v>
      </c>
      <c r="B28" t="s">
        <v>40</v>
      </c>
      <c r="D28" s="15" t="str">
        <f t="shared" si="3"/>
        <v>D</v>
      </c>
      <c r="E28" s="6">
        <f t="shared" si="4"/>
        <v>66</v>
      </c>
      <c r="F28" s="9">
        <v>30</v>
      </c>
      <c r="G28" s="12">
        <v>25</v>
      </c>
      <c r="H28" s="8">
        <v>4</v>
      </c>
      <c r="I28" s="8">
        <v>3</v>
      </c>
      <c r="J28" s="8">
        <v>4</v>
      </c>
      <c r="K28" s="8"/>
      <c r="L28" s="8"/>
      <c r="M28" s="8"/>
      <c r="N28" s="8"/>
      <c r="O28" s="8"/>
      <c r="P28" s="8"/>
      <c r="Q28" s="8"/>
      <c r="R28" s="8"/>
      <c r="S28" s="8"/>
    </row>
    <row r="29" spans="1:23" ht="18">
      <c r="A29">
        <v>23</v>
      </c>
      <c r="B29" t="s">
        <v>41</v>
      </c>
      <c r="D29" s="16" t="str">
        <f t="shared" si="3"/>
        <v>E</v>
      </c>
      <c r="E29" s="20">
        <f t="shared" si="4"/>
        <v>55</v>
      </c>
      <c r="F29" s="10">
        <v>32</v>
      </c>
      <c r="G29">
        <v>23</v>
      </c>
    </row>
    <row r="30" spans="1:23" ht="18">
      <c r="A30">
        <v>24</v>
      </c>
      <c r="B30" t="s">
        <v>42</v>
      </c>
      <c r="D30" s="15" t="str">
        <f t="shared" si="3"/>
        <v>E</v>
      </c>
      <c r="E30" s="6">
        <f t="shared" si="4"/>
        <v>60</v>
      </c>
      <c r="F30" s="9">
        <v>22</v>
      </c>
      <c r="G30" s="12">
        <v>25</v>
      </c>
      <c r="H30" s="8">
        <v>4</v>
      </c>
      <c r="I30" s="8">
        <v>5</v>
      </c>
      <c r="J30" s="8">
        <v>4</v>
      </c>
      <c r="K30" s="8"/>
      <c r="L30" s="8"/>
      <c r="M30" s="8"/>
      <c r="N30" s="8"/>
      <c r="O30" s="8"/>
      <c r="P30" s="8"/>
      <c r="Q30" s="8"/>
      <c r="R30" s="8"/>
      <c r="S30" s="8"/>
    </row>
    <row r="31" spans="1:23" ht="18">
      <c r="A31">
        <v>25</v>
      </c>
      <c r="B31" t="s">
        <v>43</v>
      </c>
      <c r="D31" s="16" t="str">
        <f t="shared" si="3"/>
        <v>D</v>
      </c>
      <c r="E31" s="20">
        <f>SUM(F31:J31)</f>
        <v>63</v>
      </c>
      <c r="F31" s="10">
        <v>29</v>
      </c>
      <c r="G31">
        <v>24</v>
      </c>
      <c r="H31">
        <v>4</v>
      </c>
      <c r="I31">
        <v>2</v>
      </c>
      <c r="J31">
        <v>4</v>
      </c>
    </row>
    <row r="32" spans="1:23" ht="18">
      <c r="A32">
        <v>26</v>
      </c>
      <c r="B32" t="s">
        <v>45</v>
      </c>
      <c r="D32" s="15" t="str">
        <f t="shared" si="3"/>
        <v>F</v>
      </c>
      <c r="E32" s="6">
        <f>SUM(F32:J32)</f>
        <v>0</v>
      </c>
      <c r="F32" s="9"/>
      <c r="G32" s="12"/>
      <c r="I32" s="8"/>
    </row>
    <row r="33" spans="1:10" ht="18">
      <c r="A33">
        <v>27</v>
      </c>
      <c r="B33" t="s">
        <v>46</v>
      </c>
      <c r="D33" s="16" t="str">
        <f t="shared" si="3"/>
        <v>F</v>
      </c>
      <c r="E33" s="20"/>
      <c r="G33" s="2"/>
    </row>
    <row r="34" spans="1:10" ht="18">
      <c r="A34">
        <v>28</v>
      </c>
      <c r="B34" t="s">
        <v>47</v>
      </c>
      <c r="D34" s="15" t="str">
        <f t="shared" si="3"/>
        <v>D</v>
      </c>
      <c r="E34" s="6">
        <f>SUM(F34:J34)</f>
        <v>62</v>
      </c>
      <c r="F34" s="10">
        <v>25</v>
      </c>
      <c r="G34" s="12">
        <v>27</v>
      </c>
      <c r="H34">
        <v>4</v>
      </c>
      <c r="I34">
        <v>2</v>
      </c>
      <c r="J34">
        <v>4</v>
      </c>
    </row>
    <row r="35" spans="1:10" ht="18">
      <c r="A35">
        <v>29</v>
      </c>
      <c r="B35" t="s">
        <v>48</v>
      </c>
      <c r="D35" s="16" t="str">
        <f t="shared" ref="D35:D44" si="5">IF(E35&lt;=40,"F",IF(AND(E35&lt;=50),"FX",IF(AND(E35&lt;=60),"E",IF(AND(E35&lt;=70),"D",IF(AND(E35&lt;=80),"C",IF(AND(E35&lt;=90),"B","A"))))))</f>
        <v>D</v>
      </c>
      <c r="E35" s="20">
        <f>SUM(F35:J35)</f>
        <v>65</v>
      </c>
      <c r="F35">
        <v>28</v>
      </c>
      <c r="G35">
        <v>24</v>
      </c>
      <c r="H35">
        <v>4</v>
      </c>
      <c r="I35">
        <v>5</v>
      </c>
      <c r="J35">
        <v>4</v>
      </c>
    </row>
    <row r="36" spans="1:10" ht="18">
      <c r="A36">
        <v>30</v>
      </c>
      <c r="B36" t="s">
        <v>50</v>
      </c>
      <c r="D36" s="16" t="str">
        <f t="shared" si="5"/>
        <v>D</v>
      </c>
      <c r="E36" s="6">
        <f>SUM(F36:J36)</f>
        <v>61</v>
      </c>
      <c r="F36" s="9">
        <v>22</v>
      </c>
      <c r="G36" s="9">
        <v>28</v>
      </c>
      <c r="H36" s="9">
        <v>4</v>
      </c>
      <c r="I36" s="9">
        <v>3</v>
      </c>
      <c r="J36" s="9">
        <v>4</v>
      </c>
    </row>
    <row r="37" spans="1:10" ht="18">
      <c r="A37">
        <v>31</v>
      </c>
      <c r="B37" t="s">
        <v>51</v>
      </c>
      <c r="D37" s="16" t="str">
        <f t="shared" si="5"/>
        <v>D</v>
      </c>
      <c r="E37" s="12">
        <f>SUM(F37:J37)</f>
        <v>66</v>
      </c>
      <c r="F37" s="8">
        <v>31</v>
      </c>
      <c r="G37" s="8">
        <v>24</v>
      </c>
      <c r="H37" s="8">
        <v>4</v>
      </c>
      <c r="I37" s="8">
        <v>3</v>
      </c>
      <c r="J37" s="8">
        <v>4</v>
      </c>
    </row>
    <row r="38" spans="1:10" ht="18">
      <c r="A38">
        <v>32</v>
      </c>
      <c r="B38" t="s">
        <v>52</v>
      </c>
      <c r="D38" s="16" t="str">
        <f t="shared" si="5"/>
        <v>D</v>
      </c>
      <c r="E38" s="6">
        <f t="shared" ref="E38:E43" si="6">SUM(F38:J38)</f>
        <v>63</v>
      </c>
      <c r="F38" s="9">
        <v>26</v>
      </c>
      <c r="G38" s="9">
        <v>26</v>
      </c>
      <c r="H38" s="9">
        <v>4</v>
      </c>
      <c r="I38" s="9">
        <v>3</v>
      </c>
      <c r="J38" s="9">
        <v>4</v>
      </c>
    </row>
    <row r="39" spans="1:10" ht="18">
      <c r="A39">
        <v>33</v>
      </c>
      <c r="B39" t="s">
        <v>53</v>
      </c>
      <c r="D39" s="16" t="str">
        <f t="shared" si="5"/>
        <v>D</v>
      </c>
      <c r="E39" s="12">
        <f t="shared" si="6"/>
        <v>67</v>
      </c>
      <c r="F39" s="8">
        <v>30</v>
      </c>
      <c r="G39" s="8">
        <v>26</v>
      </c>
      <c r="H39" s="8">
        <v>4</v>
      </c>
      <c r="I39" s="8">
        <v>3</v>
      </c>
      <c r="J39" s="8">
        <v>4</v>
      </c>
    </row>
    <row r="40" spans="1:10" ht="18">
      <c r="A40">
        <v>34</v>
      </c>
      <c r="B40" t="s">
        <v>58</v>
      </c>
      <c r="D40" s="16" t="str">
        <f t="shared" si="5"/>
        <v>D</v>
      </c>
      <c r="E40" s="6">
        <v>62</v>
      </c>
      <c r="F40" s="9">
        <v>24</v>
      </c>
      <c r="G40" s="9">
        <v>27</v>
      </c>
      <c r="H40" s="9">
        <v>4</v>
      </c>
      <c r="I40" s="9">
        <v>3</v>
      </c>
      <c r="J40" s="9">
        <v>4</v>
      </c>
    </row>
    <row r="41" spans="1:10" ht="18">
      <c r="A41">
        <v>35</v>
      </c>
      <c r="B41" t="s">
        <v>54</v>
      </c>
      <c r="D41" s="16" t="str">
        <f t="shared" si="5"/>
        <v>D</v>
      </c>
      <c r="E41" s="12">
        <f t="shared" si="6"/>
        <v>63</v>
      </c>
      <c r="F41" s="8">
        <v>26</v>
      </c>
      <c r="G41" s="8">
        <v>24</v>
      </c>
      <c r="H41" s="8">
        <v>4</v>
      </c>
      <c r="I41" s="8">
        <v>5</v>
      </c>
      <c r="J41" s="8">
        <v>4</v>
      </c>
    </row>
    <row r="42" spans="1:10" ht="18">
      <c r="A42">
        <v>36</v>
      </c>
      <c r="B42" t="s">
        <v>55</v>
      </c>
      <c r="D42" s="16" t="str">
        <f t="shared" si="5"/>
        <v>E</v>
      </c>
      <c r="E42" s="6">
        <f t="shared" si="6"/>
        <v>54</v>
      </c>
      <c r="F42" s="9">
        <v>21</v>
      </c>
      <c r="G42" s="9">
        <v>23</v>
      </c>
      <c r="H42" s="9">
        <v>4</v>
      </c>
      <c r="I42" s="9">
        <v>2</v>
      </c>
      <c r="J42" s="9">
        <v>4</v>
      </c>
    </row>
    <row r="43" spans="1:10" ht="18">
      <c r="A43">
        <v>37</v>
      </c>
      <c r="B43" t="s">
        <v>56</v>
      </c>
      <c r="D43" s="16" t="str">
        <f>IF(E43&lt;=40,"F",IF(AND(E43&lt;=50),"FX",IF(AND(E43&lt;=60),"E",IF(AND(E43&lt;=70),"D",IF(AND(E43&lt;=80),"C",IF(AND(E43&lt;=90),"B","A"))))))</f>
        <v>F</v>
      </c>
      <c r="E43" s="12">
        <f t="shared" si="6"/>
        <v>34</v>
      </c>
      <c r="F43" s="8"/>
      <c r="G43" s="8">
        <v>23</v>
      </c>
      <c r="H43" s="8">
        <v>4</v>
      </c>
      <c r="I43" s="8">
        <v>3</v>
      </c>
      <c r="J43" s="8">
        <v>4</v>
      </c>
    </row>
    <row r="44" spans="1:10" ht="18">
      <c r="D44" s="16"/>
      <c r="E44" s="6"/>
      <c r="F44" s="9"/>
      <c r="G44" s="9"/>
      <c r="H44" s="9"/>
      <c r="I44" s="9"/>
      <c r="J44" s="9"/>
    </row>
    <row r="45" spans="1:10">
      <c r="E45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2015-02-23T20:34:01Z</dcterms:modified>
</cp:coreProperties>
</file>